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1010" windowHeight="7245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3" name="ID_CBDF242D1D0147A485D4F48552D2D15A"/>
        <xdr:cNvPicPr>
          <a:picLocks noChangeAspect="1"/>
        </xdr:cNvPicPr>
      </xdr:nvPicPr>
      <xdr:blipFill>
        <a:blip r:embed="rId1"/>
        <a:srcRect l="1247" t="16050" r="2226" b="5786"/>
        <a:stretch>
          <a:fillRect/>
        </a:stretch>
      </xdr:blipFill>
      <xdr:spPr>
        <a:xfrm rot="16200000">
          <a:off x="5992495" y="285750"/>
          <a:ext cx="3605530" cy="43580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A8D39320EDE744FAB12E79066BA10572"/>
        <xdr:cNvPicPr>
          <a:picLocks noChangeAspect="1"/>
        </xdr:cNvPicPr>
      </xdr:nvPicPr>
      <xdr:blipFill>
        <a:blip r:embed="rId2"/>
        <a:srcRect t="15480" b="2787"/>
        <a:stretch>
          <a:fillRect/>
        </a:stretch>
      </xdr:blipFill>
      <xdr:spPr>
        <a:xfrm rot="16200000">
          <a:off x="7325995" y="2529205"/>
          <a:ext cx="6435725" cy="93395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98A75F13A15B4F15BC7E2DEF4CD8219F"/>
        <xdr:cNvPicPr>
          <a:picLocks noChangeAspect="1"/>
        </xdr:cNvPicPr>
      </xdr:nvPicPr>
      <xdr:blipFill>
        <a:blip r:embed="rId3"/>
        <a:srcRect l="4902" t="21990" b="819"/>
        <a:stretch>
          <a:fillRect/>
        </a:stretch>
      </xdr:blipFill>
      <xdr:spPr>
        <a:xfrm rot="16200000">
          <a:off x="6713220" y="6290310"/>
          <a:ext cx="2820670" cy="40887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439F4E8CF69E4FD8A3C73CB99B244395"/>
        <xdr:cNvPicPr>
          <a:picLocks noChangeAspect="1"/>
        </xdr:cNvPicPr>
      </xdr:nvPicPr>
      <xdr:blipFill>
        <a:blip r:embed="rId4"/>
        <a:srcRect l="1263" t="16607" b="1094"/>
        <a:stretch>
          <a:fillRect/>
        </a:stretch>
      </xdr:blipFill>
      <xdr:spPr>
        <a:xfrm rot="16200000">
          <a:off x="6815455" y="9230360"/>
          <a:ext cx="2684145" cy="398526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<sst xmlns="http://schemas.openxmlformats.org/spreadsheetml/2006/main" count="18" uniqueCount="14">
  <si>
    <t>DATE</t>
  </si>
  <si>
    <t>DESCRIPTION</t>
  </si>
  <si>
    <t>QTY</t>
  </si>
  <si>
    <t>BILLS</t>
  </si>
  <si>
    <t>PRICE</t>
  </si>
  <si>
    <t>SUBTOTAL</t>
  </si>
  <si>
    <t>TOTAL</t>
  </si>
  <si>
    <t>DISHY 5L</t>
  </si>
  <si>
    <t>LIQUID DETERGENT 5L</t>
  </si>
  <si>
    <t>FLOOR CLEANER</t>
  </si>
  <si>
    <t>HAND SANITIZER 5L</t>
  </si>
  <si>
    <t>FURNIITURE POLISH</t>
  </si>
  <si>
    <t>CERAMIIC CLEANER 5L</t>
  </si>
  <si>
    <t>s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</si>
</sst>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[$-409]d\-mmm\-yyyy;@"/>
    <numFmt numFmtId="179" formatCode="_-&quot;Rp&quot;* #,##0_-;\-&quot;Rp&quot;* #,##0_-;_-&quot;Rp&quot;* &quot;-&quot;??_-;_-@_-"/>
  </numFmts>
  <fonts count="23">
    <font>
      <sz val="11"/>
      <color theme="1"/>
      <name val="Calibri"/>
      <charset val="134"/>
      <scheme val="minor"/>
    </font>
    <font>
      <sz val="20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4" borderId="10" applyNumberFormat="0" applyFont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11" applyNumberFormat="0" applyFill="0" applyAlignment="0" applyProtection="0">
      <alignment vertical="center"/>
    </xf>
    <xf numFmtId="0" fontId="10" fillId="0" borderId="11" applyNumberFormat="0" applyFill="0" applyAlignment="0" applyProtection="0">
      <alignment vertical="center"/>
    </xf>
    <xf numFmtId="0" fontId="11" fillId="0" borderId="12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5" borderId="13" applyNumberFormat="0" applyAlignment="0" applyProtection="0">
      <alignment vertical="center"/>
    </xf>
    <xf numFmtId="0" fontId="13" fillId="6" borderId="14" applyNumberFormat="0" applyAlignment="0" applyProtection="0">
      <alignment vertical="center"/>
    </xf>
    <xf numFmtId="0" fontId="14" fillId="6" borderId="13" applyNumberFormat="0" applyAlignment="0" applyProtection="0">
      <alignment vertical="center"/>
    </xf>
    <xf numFmtId="0" fontId="15" fillId="7" borderId="15" applyNumberFormat="0" applyAlignment="0" applyProtection="0">
      <alignment vertical="center"/>
    </xf>
    <xf numFmtId="0" fontId="16" fillId="0" borderId="16" applyNumberFormat="0" applyFill="0" applyAlignment="0" applyProtection="0">
      <alignment vertical="center"/>
    </xf>
    <xf numFmtId="0" fontId="17" fillId="0" borderId="17" applyNumberFormat="0" applyFill="0" applyAlignment="0" applyProtection="0">
      <alignment vertical="center"/>
    </xf>
    <xf numFmtId="0" fontId="18" fillId="8" borderId="0" applyNumberFormat="0" applyBorder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0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1" fillId="0" borderId="0" xfId="0" applyFont="1">
      <alignment vertical="center"/>
    </xf>
    <xf numFmtId="178" fontId="0" fillId="0" borderId="0" xfId="0" applyNumberFormat="1">
      <alignment vertical="center"/>
    </xf>
    <xf numFmtId="0" fontId="0" fillId="0" borderId="0" xfId="0" applyAlignment="1">
      <alignment vertical="center" wrapText="1"/>
    </xf>
    <xf numFmtId="178" fontId="1" fillId="2" borderId="1" xfId="0" applyNumberFormat="1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horizontal="center" vertical="center"/>
    </xf>
    <xf numFmtId="179" fontId="2" fillId="3" borderId="2" xfId="0" applyNumberFormat="1" applyFont="1" applyFill="1" applyBorder="1" applyAlignment="1">
      <alignment horizontal="center" vertical="center" wrapText="1"/>
    </xf>
    <xf numFmtId="0" fontId="2" fillId="3" borderId="3" xfId="0" applyNumberFormat="1" applyFont="1" applyFill="1" applyBorder="1" applyAlignment="1">
      <alignment horizontal="center" vertical="center" wrapText="1"/>
    </xf>
    <xf numFmtId="0" fontId="2" fillId="3" borderId="1" xfId="0" applyNumberFormat="1" applyFont="1" applyFill="1" applyBorder="1" applyAlignment="1">
      <alignment horizontal="center" vertical="center"/>
    </xf>
    <xf numFmtId="179" fontId="2" fillId="3" borderId="1" xfId="0" applyNumberFormat="1" applyFont="1" applyFill="1" applyBorder="1" applyAlignment="1">
      <alignment horizontal="left" vertical="center"/>
    </xf>
    <xf numFmtId="179" fontId="2" fillId="3" borderId="4" xfId="0" applyNumberFormat="1" applyFont="1" applyFill="1" applyBorder="1" applyAlignment="1">
      <alignment horizontal="center" vertical="center"/>
    </xf>
    <xf numFmtId="179" fontId="2" fillId="3" borderId="1" xfId="0" applyNumberFormat="1" applyFont="1" applyFill="1" applyBorder="1" applyAlignment="1">
      <alignment horizontal="center" vertical="center"/>
    </xf>
    <xf numFmtId="179" fontId="2" fillId="3" borderId="5" xfId="0" applyNumberFormat="1" applyFont="1" applyFill="1" applyBorder="1" applyAlignment="1">
      <alignment horizontal="center" vertical="center" wrapText="1"/>
    </xf>
    <xf numFmtId="0" fontId="2" fillId="3" borderId="6" xfId="0" applyNumberFormat="1" applyFont="1" applyFill="1" applyBorder="1" applyAlignment="1">
      <alignment horizontal="center" vertical="center" wrapText="1"/>
    </xf>
    <xf numFmtId="179" fontId="2" fillId="3" borderId="7" xfId="0" applyNumberFormat="1" applyFont="1" applyFill="1" applyBorder="1" applyAlignment="1">
      <alignment horizontal="left" vertical="center"/>
    </xf>
    <xf numFmtId="179" fontId="2" fillId="3" borderId="8" xfId="0" applyNumberFormat="1" applyFont="1" applyFill="1" applyBorder="1" applyAlignment="1">
      <alignment horizontal="center" vertical="center"/>
    </xf>
    <xf numFmtId="178" fontId="3" fillId="3" borderId="7" xfId="0" applyNumberFormat="1" applyFont="1" applyFill="1" applyBorder="1" applyAlignment="1">
      <alignment horizontal="center" vertical="center"/>
    </xf>
    <xf numFmtId="0" fontId="3" fillId="3" borderId="5" xfId="0" applyNumberFormat="1" applyFont="1" applyFill="1" applyBorder="1" applyAlignment="1">
      <alignment horizontal="center" vertical="center" wrapText="1"/>
    </xf>
    <xf numFmtId="0" fontId="3" fillId="3" borderId="6" xfId="0" applyNumberFormat="1" applyFont="1" applyFill="1" applyBorder="1" applyAlignment="1">
      <alignment horizontal="center" vertical="center"/>
    </xf>
    <xf numFmtId="0" fontId="3" fillId="3" borderId="7" xfId="0" applyNumberFormat="1" applyFont="1" applyFill="1" applyBorder="1" applyAlignment="1">
      <alignment horizontal="center" vertical="center"/>
    </xf>
    <xf numFmtId="179" fontId="3" fillId="3" borderId="1" xfId="0" applyNumberFormat="1" applyFont="1" applyFill="1" applyBorder="1" applyAlignment="1">
      <alignment horizontal="center" vertical="center"/>
    </xf>
    <xf numFmtId="178" fontId="3" fillId="3" borderId="9" xfId="0" applyNumberFormat="1" applyFont="1" applyFill="1" applyBorder="1" applyAlignment="1">
      <alignment horizontal="center" vertical="center"/>
    </xf>
    <xf numFmtId="0" fontId="3" fillId="3" borderId="9" xfId="0" applyNumberFormat="1" applyFont="1" applyFill="1" applyBorder="1" applyAlignment="1">
      <alignment horizontal="center" vertical="center"/>
    </xf>
    <xf numFmtId="178" fontId="3" fillId="3" borderId="1" xfId="0" applyNumberFormat="1" applyFont="1" applyFill="1" applyBorder="1" applyAlignment="1">
      <alignment horizontal="center" vertical="center"/>
    </xf>
    <xf numFmtId="0" fontId="3" fillId="3" borderId="1" xfId="0" applyNumberFormat="1" applyFont="1" applyFill="1" applyBorder="1" applyAlignment="1">
      <alignment horizontal="center" vertical="center" wrapText="1"/>
    </xf>
    <xf numFmtId="0" fontId="3" fillId="3" borderId="1" xfId="0" applyNumberFormat="1" applyFont="1" applyFill="1" applyBorder="1" applyAlignment="1">
      <alignment horizontal="center" vertical="center"/>
    </xf>
    <xf numFmtId="179" fontId="3" fillId="3" borderId="1" xfId="0" applyNumberFormat="1" applyFont="1" applyFill="1" applyBorder="1" applyAlignment="1">
      <alignment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" Type="http://schemas.openxmlformats.org/officeDocument/2006/relationships/image" Target="media/image2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2"/>
  <sheetViews>
    <sheetView tabSelected="1" zoomScale="40" zoomScaleNormal="40" workbookViewId="0">
      <pane ySplit="1" topLeftCell="A2" activePane="bottomLeft" state="frozen"/>
      <selection/>
      <selection pane="bottomLeft" activeCell="E3" sqref="E3"/>
    </sheetView>
  </sheetViews>
  <sheetFormatPr defaultColWidth="9.14285714285714" defaultRowHeight="15" outlineLevelCol="6"/>
  <cols>
    <col min="1" max="1" width="21.1428571428571" style="2" customWidth="1"/>
    <col min="2" max="2" width="32.4285714285714" style="3" customWidth="1"/>
    <col min="3" max="3" width="30.752380952381" customWidth="1"/>
    <col min="4" max="4" width="59.4857142857143" customWidth="1"/>
    <col min="5" max="7" width="32.3333333333333" customWidth="1"/>
  </cols>
  <sheetData>
    <row r="1" s="1" customFormat="1" ht="35" customHeight="1" spans="1:7">
      <c r="A1" s="4" t="s">
        <v>0</v>
      </c>
      <c r="B1" s="5" t="s">
        <v>1</v>
      </c>
      <c r="C1" s="6" t="s">
        <v>2</v>
      </c>
      <c r="D1" s="6" t="s">
        <v>3</v>
      </c>
      <c r="E1" s="6" t="s">
        <v>4</v>
      </c>
      <c r="F1" s="6" t="s">
        <v>5</v>
      </c>
      <c r="G1" s="6" t="s">
        <v>6</v>
      </c>
    </row>
    <row r="2" customFormat="1" ht="119" customHeight="1" spans="1:7">
      <c r="A2" s="7">
        <v>45938</v>
      </c>
      <c r="B2" s="8" t="s">
        <v>7</v>
      </c>
      <c r="C2" s="9">
        <v>4</v>
      </c>
      <c r="D2" s="10" t="str">
        <f>_xlfn.DISPIMG("ID_CBDF242D1D0147A485D4F48552D2D15A",1)</f>
        <v>=DISPIMG("ID_CBDF242D1D0147A485D4F48552D2D15A",1)</v>
      </c>
      <c r="E2" s="11">
        <v>55000</v>
      </c>
      <c r="F2" s="12">
        <f t="shared" ref="F2:F11" si="0">C2*E2</f>
        <v>220000</v>
      </c>
      <c r="G2" s="13">
        <f>SUM(F2:F3)</f>
        <v>270000</v>
      </c>
    </row>
    <row r="3" customFormat="1" ht="136" customHeight="1" spans="1:7">
      <c r="A3" s="7"/>
      <c r="B3" s="14" t="s">
        <v>8</v>
      </c>
      <c r="C3" s="15">
        <v>1</v>
      </c>
      <c r="D3" s="13"/>
      <c r="E3" s="16">
        <v>50000</v>
      </c>
      <c r="F3" s="17">
        <f t="shared" si="0"/>
        <v>50000</v>
      </c>
      <c r="G3" s="13"/>
    </row>
    <row r="4" customFormat="1" ht="110" customHeight="1" spans="1:7">
      <c r="A4" s="18">
        <v>45951</v>
      </c>
      <c r="B4" s="19" t="s">
        <v>9</v>
      </c>
      <c r="C4" s="20">
        <v>3</v>
      </c>
      <c r="D4" s="21" t="str">
        <f>_xlfn.DISPIMG("ID_A8D39320EDE744FAB12E79066BA10572",1)</f>
        <v>=DISPIMG("ID_A8D39320EDE744FAB12E79066BA10572",1)</v>
      </c>
      <c r="E4" s="21">
        <v>50000</v>
      </c>
      <c r="F4" s="17">
        <f t="shared" si="0"/>
        <v>150000</v>
      </c>
      <c r="G4" s="22">
        <f>SUM(F4:F5)</f>
        <v>260000</v>
      </c>
    </row>
    <row r="5" customFormat="1" ht="110" customHeight="1" spans="1:7">
      <c r="A5" s="23"/>
      <c r="B5" s="19" t="s">
        <v>7</v>
      </c>
      <c r="C5" s="20">
        <v>2</v>
      </c>
      <c r="D5" s="24"/>
      <c r="E5" s="21">
        <v>55000</v>
      </c>
      <c r="F5" s="17">
        <f t="shared" si="0"/>
        <v>110000</v>
      </c>
      <c r="G5" s="22"/>
    </row>
    <row r="6" customFormat="1" ht="215" customHeight="1" spans="1:7">
      <c r="A6" s="25">
        <v>45957</v>
      </c>
      <c r="B6" s="26" t="s">
        <v>10</v>
      </c>
      <c r="C6" s="27">
        <v>1</v>
      </c>
      <c r="D6" s="27" t="str">
        <f>_xlfn.DISPIMG("ID_98A75F13A15B4F15BC7E2DEF4CD8219F",1)</f>
        <v>=DISPIMG("ID_98A75F13A15B4F15BC7E2DEF4CD8219F",1)</v>
      </c>
      <c r="E6" s="27">
        <v>200000</v>
      </c>
      <c r="F6" s="13">
        <f t="shared" si="0"/>
        <v>200000</v>
      </c>
      <c r="G6" s="22">
        <f>SUM(F6)</f>
        <v>200000</v>
      </c>
    </row>
    <row r="7" customFormat="1" ht="45" customHeight="1" spans="1:7">
      <c r="A7" s="25">
        <v>45960</v>
      </c>
      <c r="B7" s="26" t="s">
        <v>8</v>
      </c>
      <c r="C7" s="27">
        <v>1</v>
      </c>
      <c r="D7" s="27" t="str">
        <f>_xlfn.DISPIMG("ID_439F4E8CF69E4FD8A3C73CB99B244395",1)</f>
        <v>=DISPIMG("ID_439F4E8CF69E4FD8A3C73CB99B244395",1)</v>
      </c>
      <c r="E7" s="27">
        <v>50000</v>
      </c>
      <c r="F7" s="13">
        <f t="shared" si="0"/>
        <v>50000</v>
      </c>
      <c r="G7" s="22">
        <f>SUM(F7:F11)</f>
        <v>795000</v>
      </c>
    </row>
    <row r="8" customFormat="1" ht="45" customHeight="1" spans="1:7">
      <c r="A8" s="25"/>
      <c r="B8" s="26" t="s">
        <v>7</v>
      </c>
      <c r="C8" s="27">
        <v>2</v>
      </c>
      <c r="D8" s="27"/>
      <c r="E8" s="27">
        <v>55000</v>
      </c>
      <c r="F8" s="13">
        <f t="shared" si="0"/>
        <v>110000</v>
      </c>
      <c r="G8" s="22"/>
    </row>
    <row r="9" customFormat="1" ht="45" customHeight="1" spans="1:7">
      <c r="A9" s="25"/>
      <c r="B9" s="26" t="s">
        <v>11</v>
      </c>
      <c r="C9" s="27">
        <v>2</v>
      </c>
      <c r="D9" s="27"/>
      <c r="E9" s="27">
        <v>160000</v>
      </c>
      <c r="F9" s="13">
        <f t="shared" si="0"/>
        <v>320000</v>
      </c>
      <c r="G9" s="22"/>
    </row>
    <row r="10" customFormat="1" ht="45" customHeight="1" spans="1:7">
      <c r="A10" s="25"/>
      <c r="B10" s="26" t="s">
        <v>10</v>
      </c>
      <c r="C10" s="27">
        <v>1</v>
      </c>
      <c r="D10" s="27"/>
      <c r="E10" s="27">
        <v>165000</v>
      </c>
      <c r="F10" s="13">
        <f t="shared" si="0"/>
        <v>165000</v>
      </c>
      <c r="G10" s="22"/>
    </row>
    <row r="11" customFormat="1" ht="45" customHeight="1" spans="1:7">
      <c r="A11" s="25"/>
      <c r="B11" s="26" t="s">
        <v>12</v>
      </c>
      <c r="C11" s="27">
        <v>1</v>
      </c>
      <c r="D11" s="27"/>
      <c r="E11" s="27">
        <v>150000</v>
      </c>
      <c r="F11" s="13">
        <f t="shared" si="0"/>
        <v>150000</v>
      </c>
      <c r="G11" s="22"/>
    </row>
    <row r="12" customFormat="1" ht="39" customHeight="1" spans="1:7">
      <c r="A12" s="25" t="s">
        <v>13</v>
      </c>
      <c r="B12" s="25"/>
      <c r="C12" s="25"/>
      <c r="D12" s="25"/>
      <c r="E12" s="25"/>
      <c r="F12" s="25"/>
      <c r="G12" s="28">
        <f>SUM(G2:G11)</f>
        <v>1525000</v>
      </c>
    </row>
  </sheetData>
  <mergeCells count="10">
    <mergeCell ref="A12:F12"/>
    <mergeCell ref="A2:A3"/>
    <mergeCell ref="A4:A5"/>
    <mergeCell ref="A7:A11"/>
    <mergeCell ref="D2:D3"/>
    <mergeCell ref="D4:D5"/>
    <mergeCell ref="D7:D11"/>
    <mergeCell ref="G2:G3"/>
    <mergeCell ref="G4:G5"/>
    <mergeCell ref="G7:G11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2025-10-08T08:18:00Z</dcterms:created>
  <dcterms:modified xsi:type="dcterms:W3CDTF">2025-11-14T11:20:53Z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64A35C360FC54CD1AC2A1808467BBF7A_11</vt:lpwstr>
  </property>
  <property fmtid="{D5CDD505-2E9C-101B-9397-08002B2CF9AE}" pid="3" name="KSOProductBuildVer">
    <vt:lpwstr>1033-12.2.0.23155</vt:lpwstr>
  </property>
</Properties>
</file>